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60" yWindow="15" windowWidth="20730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/>
  <c r="L24" s="1"/>
  <c r="L23"/>
  <c r="L32"/>
  <c r="L42"/>
  <c r="L51"/>
  <c r="L62" s="1"/>
  <c r="L61"/>
  <c r="L70"/>
  <c r="L80"/>
  <c r="L89"/>
  <c r="L100" s="1"/>
  <c r="L99"/>
  <c r="L108"/>
  <c r="L118"/>
  <c r="L127"/>
  <c r="L138" s="1"/>
  <c r="L137"/>
  <c r="L146"/>
  <c r="L157" s="1"/>
  <c r="L156"/>
  <c r="L165"/>
  <c r="L175"/>
  <c r="L184"/>
  <c r="L194"/>
  <c r="J13"/>
  <c r="J23"/>
  <c r="J32"/>
  <c r="J43" s="1"/>
  <c r="J42"/>
  <c r="J51"/>
  <c r="J61"/>
  <c r="J70"/>
  <c r="J80"/>
  <c r="J89"/>
  <c r="J99"/>
  <c r="J108"/>
  <c r="J119" s="1"/>
  <c r="J118"/>
  <c r="J127"/>
  <c r="J138" s="1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9" s="1"/>
  <c r="I118"/>
  <c r="I127"/>
  <c r="I137"/>
  <c r="I146"/>
  <c r="I156"/>
  <c r="I165"/>
  <c r="I176" s="1"/>
  <c r="I175"/>
  <c r="I184"/>
  <c r="I195" s="1"/>
  <c r="I194"/>
  <c r="H13"/>
  <c r="H23"/>
  <c r="H32"/>
  <c r="H42"/>
  <c r="H61"/>
  <c r="H70"/>
  <c r="H80"/>
  <c r="H89"/>
  <c r="H99"/>
  <c r="H108"/>
  <c r="H118"/>
  <c r="H127"/>
  <c r="H138" s="1"/>
  <c r="H137"/>
  <c r="H146"/>
  <c r="H156"/>
  <c r="H165"/>
  <c r="H175"/>
  <c r="H184"/>
  <c r="H194"/>
  <c r="G13"/>
  <c r="G23"/>
  <c r="G32"/>
  <c r="G43" s="1"/>
  <c r="G42"/>
  <c r="G61"/>
  <c r="G70"/>
  <c r="G80"/>
  <c r="G89"/>
  <c r="G99"/>
  <c r="G108"/>
  <c r="G119" s="1"/>
  <c r="G118"/>
  <c r="G127"/>
  <c r="G138" s="1"/>
  <c r="G137"/>
  <c r="G146"/>
  <c r="G156"/>
  <c r="G165"/>
  <c r="G175"/>
  <c r="G184"/>
  <c r="G194"/>
  <c r="F13"/>
  <c r="F23"/>
  <c r="F32"/>
  <c r="F42"/>
  <c r="F51"/>
  <c r="F61"/>
  <c r="F70"/>
  <c r="F80"/>
  <c r="F89"/>
  <c r="F99"/>
  <c r="F108"/>
  <c r="F118"/>
  <c r="F127"/>
  <c r="F137"/>
  <c r="F146"/>
  <c r="F156"/>
  <c r="F165"/>
  <c r="F175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F176" l="1"/>
  <c r="F100"/>
  <c r="F24"/>
  <c r="I100"/>
  <c r="I24"/>
  <c r="L43"/>
  <c r="G100"/>
  <c r="G62"/>
  <c r="G24"/>
  <c r="I157"/>
  <c r="J100"/>
  <c r="J62"/>
  <c r="J24"/>
  <c r="L176"/>
  <c r="F138"/>
  <c r="F62"/>
  <c r="I62"/>
  <c r="L119"/>
  <c r="F157"/>
  <c r="F119"/>
  <c r="F43"/>
  <c r="I43"/>
  <c r="H195"/>
  <c r="G195"/>
  <c r="J195"/>
  <c r="I138"/>
  <c r="H119"/>
  <c r="G176"/>
  <c r="G157"/>
  <c r="H176"/>
  <c r="H157"/>
  <c r="H100"/>
  <c r="H62"/>
  <c r="H43"/>
  <c r="H24"/>
  <c r="J176"/>
  <c r="J157"/>
  <c r="L195"/>
  <c r="J81"/>
  <c r="I81"/>
  <c r="F81"/>
  <c r="H81"/>
  <c r="G81"/>
  <c r="L81"/>
  <c r="L196" s="1"/>
  <c r="I196" l="1"/>
  <c r="G196"/>
  <c r="H196"/>
  <c r="F196"/>
  <c r="J196"/>
</calcChain>
</file>

<file path=xl/sharedStrings.xml><?xml version="1.0" encoding="utf-8"?>
<sst xmlns="http://schemas.openxmlformats.org/spreadsheetml/2006/main" count="264" uniqueCount="82">
  <si>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</si>
  <si>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</si>
  <si>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</si>
  <si>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</si>
  <si>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</si>
  <si>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</si>
  <si>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</si>
  <si>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</si>
  <si>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</si>
  <si>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</si>
  <si>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</si>
  <si>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</si>
  <si>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</si>
  <si>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</si>
  <si>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</si>
  <si>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</si>
  <si>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</si>
  <si>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</si>
  <si>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</si>
  <si>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</si>
  <si>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</si>
  <si>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</si>
  <si>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</si>
  <si>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</si>
  <si>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</si>
  <si>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</si>
  <si>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</si>
  <si>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</si>
  <si>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</si>
  <si>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</si>
  <si>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</si>
  <si>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</si>
  <si>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</si>
  <si>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</si>
  <si>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</si>
  <si>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</si>
  <si>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</si>
  <si>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</si>
  <si>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Новогородокская ООШ № 16</t>
  </si>
  <si>
    <t>директор</t>
  </si>
  <si>
    <t>С.В. Ростовский</t>
  </si>
  <si>
    <t>Плов с мясом</t>
  </si>
  <si>
    <t>Компот ягодныйный+вит.С</t>
  </si>
  <si>
    <t>Яблоки</t>
  </si>
  <si>
    <t>Какао с молоком сгущенным</t>
  </si>
  <si>
    <t>Компот из сухофруктов+вит.С</t>
  </si>
  <si>
    <t>Чай с сахаром</t>
  </si>
  <si>
    <t xml:space="preserve">Омлет натуральный </t>
  </si>
  <si>
    <t>булочное</t>
  </si>
  <si>
    <t>Салат из свежей капусты с морковью</t>
  </si>
  <si>
    <t>6-10 лет</t>
  </si>
  <si>
    <t>Винегрет овощной с маслом</t>
  </si>
  <si>
    <t>Компот  консервированный+вит С</t>
  </si>
  <si>
    <t>Салат картофельный с зеленым горошком с маслом</t>
  </si>
  <si>
    <t>Икра кабачковая (промышленного производства)</t>
  </si>
  <si>
    <t>Гуляш из мяса с соусом Каша гречневая рассыпчатая</t>
  </si>
  <si>
    <t>Рыба (Горбуша) запеченая с овощами, картофельное пюре</t>
  </si>
  <si>
    <t>Салат из моркови с яблоком</t>
  </si>
  <si>
    <t>мандарин</t>
  </si>
  <si>
    <t>260/302</t>
  </si>
  <si>
    <t>Хлеб  пшеничный</t>
  </si>
  <si>
    <t>пром</t>
  </si>
  <si>
    <t>Сложный гарнир (картофельное пюре , капуста тушеная)  с курицей</t>
  </si>
  <si>
    <t>553/301</t>
  </si>
  <si>
    <t>248/128</t>
  </si>
  <si>
    <t>Кондитерское изделие (мини рулет)</t>
  </si>
  <si>
    <t>202/268</t>
  </si>
  <si>
    <t xml:space="preserve">Жаркое по-домашнему </t>
  </si>
  <si>
    <t xml:space="preserve">Салат из свеклы отварной </t>
  </si>
  <si>
    <t xml:space="preserve">Сок фруктовый </t>
  </si>
  <si>
    <t xml:space="preserve">Макароны отварные,  котлета мясная,  соус   </t>
  </si>
  <si>
    <t>287/302</t>
  </si>
  <si>
    <t>Кисель ягодный</t>
  </si>
  <si>
    <t xml:space="preserve">Курица тушенная с овощами,  макароны отварные </t>
  </si>
  <si>
    <t>292/202</t>
  </si>
  <si>
    <t>Котлета рыбная, соус, рис отварной</t>
  </si>
  <si>
    <t>234/304</t>
  </si>
  <si>
    <t>Кондитерское изделие (печенье сдобное)</t>
  </si>
  <si>
    <t>Кондитерское изделие (Печенье сдобное)</t>
  </si>
  <si>
    <t>будерброд с повидлом</t>
  </si>
  <si>
    <t>Тефтели мясные с рисом   каша гречневая рассыпчатая</t>
  </si>
  <si>
    <t>Кондитерское изделие (Вафли)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</si>
</sst>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9" xfId="0" applyFill="1" applyBorder="1" applyAlignment="1" applyProtection="1">
      <alignment wrapText="1"/>
      <protection locked="0"/>
    </xf>
    <xf numFmtId="1" fontId="0" fillId="4" borderId="2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61" sqref="J60:J6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6" t="s">
        <v>38</v>
      </c>
      <c r="D1" s="77"/>
      <c r="E1" s="77"/>
      <c r="F1" s="12" t="s">
        <v>15</v>
      </c>
      <c r="G1" s="2" t="s">
        <v>16</v>
      </c>
      <c r="H1" s="78" t="s">
        <v>39</v>
      </c>
      <c r="I1" s="78"/>
      <c r="J1" s="78"/>
      <c r="K1" s="78"/>
    </row>
    <row r="2" spans="1:12" ht="18">
      <c r="A2" s="35" t="s">
        <v>6</v>
      </c>
      <c r="C2" s="2"/>
      <c r="G2" s="2" t="s">
        <v>17</v>
      </c>
      <c r="H2" s="78" t="s">
        <v>40</v>
      </c>
      <c r="I2" s="78"/>
      <c r="J2" s="78"/>
      <c r="K2" s="78"/>
    </row>
    <row r="3" spans="1:12" ht="17.25" customHeight="1">
      <c r="A3" s="4" t="s">
        <v>8</v>
      </c>
      <c r="C3" s="2"/>
      <c r="D3" s="3"/>
      <c r="E3" s="38" t="s">
        <v>50</v>
      </c>
      <c r="G3" s="2" t="s">
        <v>18</v>
      </c>
      <c r="H3" s="48">
        <v>30</v>
      </c>
      <c r="I3" s="48">
        <v>8</v>
      </c>
      <c r="J3" s="49">
        <v>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55</v>
      </c>
      <c r="F6" s="40">
        <v>240</v>
      </c>
      <c r="G6" s="40">
        <v>17.52</v>
      </c>
      <c r="H6" s="40">
        <v>16.07</v>
      </c>
      <c r="I6" s="40">
        <v>25.3</v>
      </c>
      <c r="J6" s="40">
        <v>315.7</v>
      </c>
      <c r="K6" s="41" t="s">
        <v>59</v>
      </c>
      <c r="L6" s="61">
        <v>88.37</v>
      </c>
    </row>
    <row r="7" spans="1:12" ht="15.75" thickBot="1">
      <c r="A7" s="23"/>
      <c r="B7" s="15"/>
      <c r="C7" s="11"/>
      <c r="D7" s="6"/>
      <c r="E7" s="67" t="s">
        <v>51</v>
      </c>
      <c r="F7" s="68">
        <v>60</v>
      </c>
      <c r="G7" s="68">
        <v>0.8</v>
      </c>
      <c r="H7" s="68">
        <v>4.3</v>
      </c>
      <c r="I7" s="68">
        <v>5.2</v>
      </c>
      <c r="J7" s="69">
        <v>63</v>
      </c>
      <c r="K7" s="44">
        <v>67</v>
      </c>
      <c r="L7" s="62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0.2</v>
      </c>
      <c r="H8" s="43">
        <v>0.02</v>
      </c>
      <c r="I8" s="43">
        <v>12</v>
      </c>
      <c r="J8" s="43">
        <v>50</v>
      </c>
      <c r="K8" s="44">
        <v>127</v>
      </c>
      <c r="L8" s="43"/>
    </row>
    <row r="9" spans="1:12" ht="15">
      <c r="A9" s="23"/>
      <c r="B9" s="15"/>
      <c r="C9" s="11"/>
      <c r="D9" s="7" t="s">
        <v>22</v>
      </c>
      <c r="E9" s="42" t="s">
        <v>60</v>
      </c>
      <c r="F9" s="43">
        <v>40</v>
      </c>
      <c r="G9" s="53">
        <v>3.04</v>
      </c>
      <c r="H9" s="53">
        <v>0.32</v>
      </c>
      <c r="I9" s="54">
        <v>19.690000000000001</v>
      </c>
      <c r="J9" s="43">
        <v>93.76</v>
      </c>
      <c r="K9" s="44">
        <v>1</v>
      </c>
      <c r="L9" s="43"/>
    </row>
    <row r="10" spans="1:12" ht="15">
      <c r="A10" s="23"/>
      <c r="B10" s="15"/>
      <c r="C10" s="11"/>
      <c r="D10" s="7" t="s">
        <v>23</v>
      </c>
      <c r="E10" s="64"/>
      <c r="F10" s="65"/>
      <c r="G10" s="65"/>
      <c r="H10" s="65"/>
      <c r="I10" s="65"/>
      <c r="J10" s="65"/>
      <c r="K10" s="66"/>
      <c r="L10" s="65"/>
    </row>
    <row r="11" spans="1:12" ht="15">
      <c r="A11" s="23"/>
      <c r="B11" s="15"/>
      <c r="C11" s="11"/>
      <c r="D11" s="6" t="s">
        <v>48</v>
      </c>
      <c r="E11" s="63" t="s">
        <v>77</v>
      </c>
      <c r="F11" s="55">
        <v>30</v>
      </c>
      <c r="G11" s="55">
        <v>2.2400000000000002</v>
      </c>
      <c r="H11" s="55">
        <v>2.9</v>
      </c>
      <c r="I11" s="56">
        <v>22.32</v>
      </c>
      <c r="J11" s="43">
        <v>124.7</v>
      </c>
      <c r="K11" s="44" t="s">
        <v>61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 t="shared" ref="G13:J13" si="0">SUM(G6:G12)</f>
        <v>23.799999999999997</v>
      </c>
      <c r="H13" s="19">
        <f t="shared" si="0"/>
        <v>23.61</v>
      </c>
      <c r="I13" s="19">
        <f t="shared" si="0"/>
        <v>84.509999999999991</v>
      </c>
      <c r="J13" s="19">
        <f t="shared" si="0"/>
        <v>647.16000000000008</v>
      </c>
      <c r="K13" s="25"/>
      <c r="L13" s="19">
        <f t="shared" ref="L13" si="1">SUM(L6:L12)</f>
        <v>88.37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570</v>
      </c>
      <c r="G24" s="32">
        <f t="shared" ref="G24:J24" si="4">G13+G23</f>
        <v>23.799999999999997</v>
      </c>
      <c r="H24" s="32">
        <f t="shared" si="4"/>
        <v>23.61</v>
      </c>
      <c r="I24" s="32">
        <f t="shared" si="4"/>
        <v>84.509999999999991</v>
      </c>
      <c r="J24" s="32">
        <f t="shared" si="4"/>
        <v>647.16000000000008</v>
      </c>
      <c r="K24" s="32"/>
      <c r="L24" s="32">
        <f t="shared" ref="L24" si="5">L13+L23</f>
        <v>88.37</v>
      </c>
    </row>
    <row r="25" spans="1:12" ht="25.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>
        <v>240</v>
      </c>
      <c r="G25" s="40">
        <v>14</v>
      </c>
      <c r="H25" s="40">
        <v>14.7</v>
      </c>
      <c r="I25" s="40">
        <v>19</v>
      </c>
      <c r="J25" s="40">
        <v>263</v>
      </c>
      <c r="K25" s="41" t="s">
        <v>63</v>
      </c>
      <c r="L25" s="61">
        <v>88.37</v>
      </c>
    </row>
    <row r="26" spans="1:12" ht="15.75" thickBot="1">
      <c r="A26" s="14"/>
      <c r="B26" s="15"/>
      <c r="C26" s="11"/>
      <c r="D26" s="6"/>
      <c r="E26" s="67"/>
      <c r="F26" s="68"/>
      <c r="G26" s="68"/>
      <c r="H26" s="68"/>
      <c r="I26" s="68"/>
      <c r="J26" s="69"/>
      <c r="K26" s="44"/>
      <c r="L26" s="62"/>
    </row>
    <row r="27" spans="1:12" ht="15">
      <c r="A27" s="14"/>
      <c r="B27" s="15"/>
      <c r="C27" s="11"/>
      <c r="D27" s="7" t="s">
        <v>21</v>
      </c>
      <c r="E27" s="67" t="s">
        <v>46</v>
      </c>
      <c r="F27" s="68">
        <v>200</v>
      </c>
      <c r="G27" s="43">
        <v>0.1</v>
      </c>
      <c r="H27" s="43">
        <v>0</v>
      </c>
      <c r="I27" s="43">
        <v>9</v>
      </c>
      <c r="J27" s="43">
        <v>36</v>
      </c>
      <c r="K27" s="44">
        <v>376</v>
      </c>
      <c r="L27" s="43"/>
    </row>
    <row r="28" spans="1:12" ht="15">
      <c r="A28" s="14"/>
      <c r="B28" s="15"/>
      <c r="C28" s="11"/>
      <c r="D28" s="7" t="s">
        <v>22</v>
      </c>
      <c r="E28" s="42" t="s">
        <v>60</v>
      </c>
      <c r="F28" s="43">
        <v>40</v>
      </c>
      <c r="G28" s="53">
        <v>3.04</v>
      </c>
      <c r="H28" s="53">
        <v>0.32</v>
      </c>
      <c r="I28" s="54">
        <v>19.690000000000001</v>
      </c>
      <c r="J28" s="43">
        <v>93.76</v>
      </c>
      <c r="K28" s="44">
        <v>1</v>
      </c>
      <c r="L28" s="43"/>
    </row>
    <row r="29" spans="1:12" ht="15">
      <c r="A29" s="14"/>
      <c r="B29" s="15"/>
      <c r="C29" s="11"/>
      <c r="D29" s="7" t="s">
        <v>23</v>
      </c>
      <c r="E29" s="64"/>
      <c r="F29" s="65"/>
      <c r="G29" s="65"/>
      <c r="H29" s="65"/>
      <c r="I29" s="65"/>
      <c r="J29" s="65"/>
      <c r="K29" s="66"/>
      <c r="L29" s="65"/>
    </row>
    <row r="30" spans="1:12" ht="15">
      <c r="A30" s="14"/>
      <c r="B30" s="15"/>
      <c r="C30" s="11"/>
      <c r="D30" s="6" t="s">
        <v>48</v>
      </c>
      <c r="E30" s="42" t="s">
        <v>81</v>
      </c>
      <c r="F30" s="43">
        <v>25</v>
      </c>
      <c r="G30" s="55">
        <v>0.67</v>
      </c>
      <c r="H30" s="55">
        <v>0.79</v>
      </c>
      <c r="I30" s="56">
        <v>18.55</v>
      </c>
      <c r="J30" s="43">
        <v>84</v>
      </c>
      <c r="K30" s="44" t="s">
        <v>61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6">SUM(G25:G31)</f>
        <v>17.810000000000002</v>
      </c>
      <c r="H32" s="19">
        <f t="shared" ref="H32" si="7">SUM(H25:H31)</f>
        <v>15.809999999999999</v>
      </c>
      <c r="I32" s="19">
        <f t="shared" ref="I32" si="8">SUM(I25:I31)</f>
        <v>66.239999999999995</v>
      </c>
      <c r="J32" s="19">
        <f t="shared" ref="J32:L32" si="9">SUM(J25:J31)</f>
        <v>476.76</v>
      </c>
      <c r="K32" s="25"/>
      <c r="L32" s="19">
        <f t="shared" si="9"/>
        <v>88.37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505</v>
      </c>
      <c r="G43" s="32">
        <f t="shared" ref="G43" si="14">G32+G42</f>
        <v>17.810000000000002</v>
      </c>
      <c r="H43" s="32">
        <f t="shared" ref="H43" si="15">H32+H42</f>
        <v>15.809999999999999</v>
      </c>
      <c r="I43" s="32">
        <f t="shared" ref="I43" si="16">I32+I42</f>
        <v>66.239999999999995</v>
      </c>
      <c r="J43" s="32">
        <f t="shared" ref="J43:L43" si="17">J32+J42</f>
        <v>476.76</v>
      </c>
      <c r="K43" s="32"/>
      <c r="L43" s="32">
        <f t="shared" si="17"/>
        <v>88.37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41</v>
      </c>
      <c r="F44" s="40">
        <v>260</v>
      </c>
      <c r="G44" s="57">
        <v>25.38</v>
      </c>
      <c r="H44" s="57">
        <v>21.25</v>
      </c>
      <c r="I44" s="58">
        <v>44.61</v>
      </c>
      <c r="J44" s="40">
        <v>471</v>
      </c>
      <c r="K44" s="41">
        <v>304</v>
      </c>
      <c r="L44" s="40">
        <v>88.37</v>
      </c>
    </row>
    <row r="45" spans="1:12" ht="15.75" thickBot="1">
      <c r="A45" s="23"/>
      <c r="B45" s="15"/>
      <c r="C45" s="11"/>
      <c r="D45" s="6" t="s">
        <v>25</v>
      </c>
      <c r="E45" s="75" t="s">
        <v>54</v>
      </c>
      <c r="F45" s="43">
        <v>60</v>
      </c>
      <c r="G45" s="59">
        <v>0.72</v>
      </c>
      <c r="H45" s="59">
        <v>2.83</v>
      </c>
      <c r="I45" s="60">
        <v>4.63</v>
      </c>
      <c r="J45" s="43">
        <v>46.8</v>
      </c>
      <c r="K45" s="44" t="s">
        <v>61</v>
      </c>
      <c r="L45" s="43"/>
    </row>
    <row r="46" spans="1:12" ht="15">
      <c r="A46" s="23"/>
      <c r="B46" s="15"/>
      <c r="C46" s="11"/>
      <c r="D46" s="7" t="s">
        <v>21</v>
      </c>
      <c r="E46" s="42" t="s">
        <v>44</v>
      </c>
      <c r="F46" s="43">
        <v>200</v>
      </c>
      <c r="G46" s="43">
        <v>3.28</v>
      </c>
      <c r="H46" s="43">
        <v>3.08</v>
      </c>
      <c r="I46" s="43">
        <v>9.19</v>
      </c>
      <c r="J46" s="43">
        <v>77.5</v>
      </c>
      <c r="K46" s="44">
        <v>382</v>
      </c>
      <c r="L46" s="43"/>
    </row>
    <row r="47" spans="1:12" ht="15.75" thickBot="1">
      <c r="A47" s="23"/>
      <c r="B47" s="15"/>
      <c r="C47" s="11"/>
      <c r="D47" s="7" t="s">
        <v>22</v>
      </c>
      <c r="E47" s="42" t="s">
        <v>60</v>
      </c>
      <c r="F47" s="43">
        <v>40</v>
      </c>
      <c r="G47" s="53">
        <v>3.04</v>
      </c>
      <c r="H47" s="53">
        <v>0.32</v>
      </c>
      <c r="I47" s="54">
        <v>19.690000000000001</v>
      </c>
      <c r="J47" s="43">
        <v>93.76</v>
      </c>
      <c r="K47" s="44">
        <v>1</v>
      </c>
      <c r="L47" s="43"/>
    </row>
    <row r="48" spans="1:12" ht="15">
      <c r="A48" s="23"/>
      <c r="B48" s="15"/>
      <c r="C48" s="11"/>
      <c r="D48" s="7" t="s">
        <v>23</v>
      </c>
      <c r="E48" s="71" t="s">
        <v>58</v>
      </c>
      <c r="F48" s="57">
        <v>100</v>
      </c>
      <c r="G48" s="57">
        <v>0.8</v>
      </c>
      <c r="H48" s="57">
        <v>0.2</v>
      </c>
      <c r="I48" s="58">
        <v>7.5</v>
      </c>
      <c r="J48" s="58">
        <v>38</v>
      </c>
      <c r="K48" s="44" t="s">
        <v>61</v>
      </c>
      <c r="L48" s="43"/>
    </row>
    <row r="49" spans="1:12" ht="15">
      <c r="A49" s="23"/>
      <c r="B49" s="15"/>
      <c r="C49" s="11"/>
      <c r="D49" s="6" t="s">
        <v>48</v>
      </c>
      <c r="E49" s="63" t="s">
        <v>77</v>
      </c>
      <c r="F49" s="55">
        <v>30</v>
      </c>
      <c r="G49" s="55">
        <v>2.2400000000000002</v>
      </c>
      <c r="H49" s="55">
        <v>2.9</v>
      </c>
      <c r="I49" s="56">
        <v>22.32</v>
      </c>
      <c r="J49" s="43">
        <v>124.7</v>
      </c>
      <c r="K49" s="44" t="s">
        <v>61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690</v>
      </c>
      <c r="G51" s="19">
        <v>33</v>
      </c>
      <c r="H51" s="19">
        <v>28</v>
      </c>
      <c r="I51" s="19">
        <f t="shared" ref="I51" si="18">SUM(I44:I50)</f>
        <v>107.94</v>
      </c>
      <c r="J51" s="19">
        <f t="shared" ref="J51:L51" si="19">SUM(J44:J50)</f>
        <v>851.76</v>
      </c>
      <c r="K51" s="25"/>
      <c r="L51" s="19">
        <f t="shared" si="19"/>
        <v>88.37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690</v>
      </c>
      <c r="G62" s="32">
        <f t="shared" ref="G62" si="24">G51+G61</f>
        <v>33</v>
      </c>
      <c r="H62" s="32">
        <f t="shared" ref="H62" si="25">H51+H61</f>
        <v>28</v>
      </c>
      <c r="I62" s="32">
        <f t="shared" ref="I62" si="26">I51+I61</f>
        <v>107.94</v>
      </c>
      <c r="J62" s="32">
        <f t="shared" ref="J62:L62" si="27">J51+J61</f>
        <v>851.76</v>
      </c>
      <c r="K62" s="32"/>
      <c r="L62" s="32">
        <f t="shared" si="27"/>
        <v>88.37</v>
      </c>
    </row>
    <row r="63" spans="1:12" ht="25.5">
      <c r="A63" s="20">
        <v>1</v>
      </c>
      <c r="B63" s="21">
        <v>4</v>
      </c>
      <c r="C63" s="22" t="s">
        <v>19</v>
      </c>
      <c r="D63" s="5" t="s">
        <v>20</v>
      </c>
      <c r="E63" s="39" t="s">
        <v>56</v>
      </c>
      <c r="F63" s="40">
        <v>250</v>
      </c>
      <c r="G63" s="40">
        <v>15.7</v>
      </c>
      <c r="H63" s="40">
        <v>18.89</v>
      </c>
      <c r="I63" s="40">
        <v>20.39</v>
      </c>
      <c r="J63" s="40">
        <v>321.5</v>
      </c>
      <c r="K63" s="41" t="s">
        <v>64</v>
      </c>
      <c r="L63" s="40">
        <v>88.37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45</v>
      </c>
      <c r="F65" s="43">
        <v>200</v>
      </c>
      <c r="G65" s="43">
        <v>0.66</v>
      </c>
      <c r="H65" s="43">
        <v>0.09</v>
      </c>
      <c r="I65" s="43">
        <v>32.01</v>
      </c>
      <c r="J65" s="43">
        <v>132.80000000000001</v>
      </c>
      <c r="K65" s="44">
        <v>349</v>
      </c>
      <c r="L65" s="43"/>
    </row>
    <row r="66" spans="1:12" ht="15">
      <c r="A66" s="23"/>
      <c r="B66" s="15"/>
      <c r="C66" s="11"/>
      <c r="D66" s="7" t="s">
        <v>22</v>
      </c>
      <c r="E66" s="42" t="s">
        <v>60</v>
      </c>
      <c r="F66" s="43">
        <v>40</v>
      </c>
      <c r="G66" s="53">
        <v>3.04</v>
      </c>
      <c r="H66" s="53">
        <v>0.32</v>
      </c>
      <c r="I66" s="54">
        <v>19.690000000000001</v>
      </c>
      <c r="J66" s="43">
        <v>93.76</v>
      </c>
      <c r="K66" s="44">
        <v>1</v>
      </c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67"/>
      <c r="F68" s="68"/>
      <c r="G68" s="68"/>
      <c r="H68" s="68"/>
      <c r="I68" s="68"/>
      <c r="J68" s="69"/>
      <c r="K68" s="44"/>
      <c r="L68" s="43"/>
    </row>
    <row r="69" spans="1:12" ht="15">
      <c r="A69" s="23"/>
      <c r="B69" s="15"/>
      <c r="C69" s="11"/>
      <c r="D69" s="6" t="s">
        <v>48</v>
      </c>
      <c r="E69" s="67" t="s">
        <v>65</v>
      </c>
      <c r="F69" s="68">
        <v>35</v>
      </c>
      <c r="G69" s="68">
        <v>1.77</v>
      </c>
      <c r="H69" s="68">
        <v>1.42</v>
      </c>
      <c r="I69" s="69">
        <v>22</v>
      </c>
      <c r="J69" s="43">
        <v>109</v>
      </c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525</v>
      </c>
      <c r="G70" s="19">
        <f t="shared" ref="G70" si="28">SUM(G63:G69)</f>
        <v>21.169999999999998</v>
      </c>
      <c r="H70" s="19">
        <f t="shared" ref="H70" si="29">SUM(H63:H69)</f>
        <v>20.72</v>
      </c>
      <c r="I70" s="19">
        <f t="shared" ref="I70" si="30">SUM(I63:I69)</f>
        <v>94.09</v>
      </c>
      <c r="J70" s="19">
        <f t="shared" ref="J70:L70" si="31">SUM(J63:J69)</f>
        <v>657.06000000000006</v>
      </c>
      <c r="K70" s="25"/>
      <c r="L70" s="19">
        <f t="shared" si="31"/>
        <v>88.37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.75" thickBo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61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525</v>
      </c>
      <c r="G81" s="32">
        <f t="shared" ref="G81" si="36">G70+G80</f>
        <v>21.169999999999998</v>
      </c>
      <c r="H81" s="32">
        <f t="shared" ref="H81" si="37">H70+H80</f>
        <v>20.72</v>
      </c>
      <c r="I81" s="32">
        <f t="shared" ref="I81" si="38">I70+I80</f>
        <v>94.09</v>
      </c>
      <c r="J81" s="32">
        <f t="shared" ref="J81:L81" si="39">J70+J80</f>
        <v>657.06000000000006</v>
      </c>
      <c r="K81" s="32"/>
      <c r="L81" s="32">
        <f t="shared" si="39"/>
        <v>88.37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20</v>
      </c>
      <c r="E82" s="39" t="s">
        <v>70</v>
      </c>
      <c r="F82" s="40">
        <v>240</v>
      </c>
      <c r="G82" s="40">
        <v>14.69</v>
      </c>
      <c r="H82" s="40">
        <v>15.6</v>
      </c>
      <c r="I82" s="40">
        <v>41.53</v>
      </c>
      <c r="J82" s="40">
        <v>391</v>
      </c>
      <c r="K82" s="44" t="s">
        <v>66</v>
      </c>
      <c r="L82" s="70">
        <v>88.37</v>
      </c>
    </row>
    <row r="83" spans="1:12" ht="15">
      <c r="A83" s="23"/>
      <c r="B83" s="15"/>
      <c r="C83" s="11"/>
      <c r="D83" s="6"/>
      <c r="E83" s="42"/>
      <c r="F83" s="43"/>
      <c r="G83" s="51"/>
      <c r="H83" s="51"/>
      <c r="I83" s="52"/>
      <c r="J83" s="43"/>
      <c r="K83" s="41"/>
      <c r="L83" s="61"/>
    </row>
    <row r="84" spans="1:12" ht="15">
      <c r="A84" s="23"/>
      <c r="B84" s="15"/>
      <c r="C84" s="11"/>
      <c r="D84" s="7" t="s">
        <v>21</v>
      </c>
      <c r="E84" s="67" t="s">
        <v>52</v>
      </c>
      <c r="F84" s="68">
        <v>200</v>
      </c>
      <c r="G84" s="68">
        <v>1.2</v>
      </c>
      <c r="H84" s="68">
        <v>0</v>
      </c>
      <c r="I84" s="69">
        <v>31.6</v>
      </c>
      <c r="J84" s="43">
        <v>126</v>
      </c>
      <c r="K84" s="44"/>
      <c r="L84" s="43"/>
    </row>
    <row r="85" spans="1:12" ht="15.75" thickBot="1">
      <c r="A85" s="23"/>
      <c r="B85" s="15"/>
      <c r="C85" s="11"/>
      <c r="D85" s="7" t="s">
        <v>22</v>
      </c>
      <c r="E85" s="42" t="s">
        <v>60</v>
      </c>
      <c r="F85" s="43">
        <v>40</v>
      </c>
      <c r="G85" s="53">
        <v>3.04</v>
      </c>
      <c r="H85" s="53">
        <v>0.32</v>
      </c>
      <c r="I85" s="54">
        <v>19.690000000000001</v>
      </c>
      <c r="J85" s="43">
        <v>93.76</v>
      </c>
      <c r="K85" s="44">
        <v>1</v>
      </c>
      <c r="L85" s="43"/>
    </row>
    <row r="86" spans="1:12" ht="15">
      <c r="A86" s="23"/>
      <c r="B86" s="15"/>
      <c r="C86" s="11"/>
      <c r="D86" s="7" t="s">
        <v>23</v>
      </c>
      <c r="E86" s="71"/>
      <c r="F86" s="57"/>
      <c r="G86" s="57"/>
      <c r="H86" s="57"/>
      <c r="I86" s="58"/>
      <c r="J86" s="43"/>
      <c r="K86" s="44"/>
      <c r="L86" s="43"/>
    </row>
    <row r="87" spans="1:12" ht="15">
      <c r="A87" s="23"/>
      <c r="B87" s="15"/>
      <c r="C87" s="11"/>
      <c r="D87" s="6" t="s">
        <v>48</v>
      </c>
      <c r="E87" s="63" t="s">
        <v>78</v>
      </c>
      <c r="F87" s="55">
        <v>30</v>
      </c>
      <c r="G87" s="55">
        <v>2.2400000000000002</v>
      </c>
      <c r="H87" s="55">
        <v>2.9</v>
      </c>
      <c r="I87" s="56">
        <v>22.32</v>
      </c>
      <c r="J87" s="43">
        <v>124.7</v>
      </c>
      <c r="K87" s="44" t="s">
        <v>61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510</v>
      </c>
      <c r="G89" s="19">
        <f t="shared" ref="G89" si="40">SUM(G82:G88)</f>
        <v>21.17</v>
      </c>
      <c r="H89" s="19">
        <f t="shared" ref="H89" si="41">SUM(H82:H88)</f>
        <v>18.82</v>
      </c>
      <c r="I89" s="19">
        <f t="shared" ref="I89" si="42">SUM(I82:I88)</f>
        <v>115.13999999999999</v>
      </c>
      <c r="J89" s="19">
        <f t="shared" ref="J89:L89" si="43">SUM(J82:J88)</f>
        <v>735.46</v>
      </c>
      <c r="K89" s="25"/>
      <c r="L89" s="19">
        <f t="shared" si="43"/>
        <v>88.37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510</v>
      </c>
      <c r="G100" s="32">
        <f t="shared" ref="G100" si="48">G89+G99</f>
        <v>21.17</v>
      </c>
      <c r="H100" s="32">
        <f t="shared" ref="H100" si="49">H89+H99</f>
        <v>18.82</v>
      </c>
      <c r="I100" s="32">
        <f t="shared" ref="I100" si="50">I89+I99</f>
        <v>115.13999999999999</v>
      </c>
      <c r="J100" s="32">
        <f t="shared" ref="J100:L100" si="51">J89+J99</f>
        <v>735.46</v>
      </c>
      <c r="K100" s="32"/>
      <c r="L100" s="32">
        <f t="shared" si="51"/>
        <v>88.37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67</v>
      </c>
      <c r="F101" s="40">
        <v>250</v>
      </c>
      <c r="G101" s="40">
        <v>23.14</v>
      </c>
      <c r="H101" s="40">
        <v>25.8</v>
      </c>
      <c r="I101" s="40">
        <v>23.68</v>
      </c>
      <c r="J101" s="40">
        <v>421.42</v>
      </c>
      <c r="K101" s="41">
        <v>259</v>
      </c>
      <c r="L101" s="40">
        <v>88.37</v>
      </c>
    </row>
    <row r="102" spans="1:12" ht="15">
      <c r="A102" s="23"/>
      <c r="B102" s="15"/>
      <c r="C102" s="11"/>
      <c r="D102" s="6"/>
      <c r="E102" s="67" t="s">
        <v>68</v>
      </c>
      <c r="F102" s="68">
        <v>60</v>
      </c>
      <c r="G102" s="68">
        <v>0.83</v>
      </c>
      <c r="H102" s="68">
        <v>4.95</v>
      </c>
      <c r="I102" s="69">
        <v>4.8</v>
      </c>
      <c r="J102" s="43">
        <v>66</v>
      </c>
      <c r="K102" s="44">
        <v>64</v>
      </c>
      <c r="L102" s="43"/>
    </row>
    <row r="103" spans="1:12" ht="15">
      <c r="A103" s="23"/>
      <c r="B103" s="15"/>
      <c r="C103" s="11"/>
      <c r="D103" s="7" t="s">
        <v>21</v>
      </c>
      <c r="E103" s="42" t="s">
        <v>46</v>
      </c>
      <c r="F103" s="43">
        <v>200</v>
      </c>
      <c r="G103" s="43">
        <v>0.1</v>
      </c>
      <c r="H103" s="43">
        <v>0</v>
      </c>
      <c r="I103" s="43">
        <v>9</v>
      </c>
      <c r="J103" s="43">
        <v>36</v>
      </c>
      <c r="K103" s="44">
        <v>376</v>
      </c>
      <c r="L103" s="43"/>
    </row>
    <row r="104" spans="1:12" ht="15">
      <c r="A104" s="23"/>
      <c r="B104" s="15"/>
      <c r="C104" s="11"/>
      <c r="D104" s="7" t="s">
        <v>22</v>
      </c>
      <c r="E104" s="42" t="s">
        <v>60</v>
      </c>
      <c r="F104" s="43">
        <v>40</v>
      </c>
      <c r="G104" s="53">
        <v>3.04</v>
      </c>
      <c r="H104" s="53">
        <v>0.32</v>
      </c>
      <c r="I104" s="54">
        <v>19.690000000000001</v>
      </c>
      <c r="J104" s="43">
        <v>93.76</v>
      </c>
      <c r="K104" s="44">
        <v>1</v>
      </c>
      <c r="L104" s="43"/>
    </row>
    <row r="105" spans="1:12" ht="15">
      <c r="A105" s="23"/>
      <c r="B105" s="15"/>
      <c r="C105" s="11"/>
      <c r="D105" s="7" t="s">
        <v>23</v>
      </c>
      <c r="E105" s="64" t="s">
        <v>43</v>
      </c>
      <c r="F105" s="65">
        <v>100</v>
      </c>
      <c r="G105" s="65">
        <v>0.4</v>
      </c>
      <c r="H105" s="65">
        <v>0.4</v>
      </c>
      <c r="I105" s="65">
        <v>9.8000000000000007</v>
      </c>
      <c r="J105" s="65">
        <v>47</v>
      </c>
      <c r="K105" s="44" t="s">
        <v>61</v>
      </c>
      <c r="L105" s="43"/>
    </row>
    <row r="106" spans="1:12" ht="15">
      <c r="A106" s="23"/>
      <c r="B106" s="15"/>
      <c r="C106" s="11"/>
      <c r="D106" s="6" t="s">
        <v>48</v>
      </c>
      <c r="E106" s="67" t="s">
        <v>79</v>
      </c>
      <c r="F106" s="68">
        <v>40</v>
      </c>
      <c r="G106" s="68">
        <v>1</v>
      </c>
      <c r="H106" s="68">
        <v>0</v>
      </c>
      <c r="I106" s="69">
        <v>21</v>
      </c>
      <c r="J106" s="43">
        <v>128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690</v>
      </c>
      <c r="G108" s="19">
        <f t="shared" ref="G108:J108" si="52">SUM(G101:G107)</f>
        <v>28.509999999999998</v>
      </c>
      <c r="H108" s="19">
        <f t="shared" si="52"/>
        <v>31.47</v>
      </c>
      <c r="I108" s="19">
        <f t="shared" si="52"/>
        <v>87.97</v>
      </c>
      <c r="J108" s="19">
        <f t="shared" si="52"/>
        <v>792.18000000000006</v>
      </c>
      <c r="K108" s="25"/>
      <c r="L108" s="19">
        <f t="shared" ref="L108" si="53">SUM(L101:L107)</f>
        <v>88.37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690</v>
      </c>
      <c r="G119" s="32">
        <f t="shared" ref="G119" si="56">G108+G118</f>
        <v>28.509999999999998</v>
      </c>
      <c r="H119" s="32">
        <f t="shared" ref="H119" si="57">H108+H118</f>
        <v>31.47</v>
      </c>
      <c r="I119" s="32">
        <f t="shared" ref="I119" si="58">I108+I118</f>
        <v>87.97</v>
      </c>
      <c r="J119" s="32">
        <f t="shared" ref="J119:L119" si="59">J108+J118</f>
        <v>792.18000000000006</v>
      </c>
      <c r="K119" s="32"/>
      <c r="L119" s="32">
        <f t="shared" si="59"/>
        <v>88.37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47</v>
      </c>
      <c r="F120" s="40">
        <v>150</v>
      </c>
      <c r="G120" s="68">
        <v>13.8</v>
      </c>
      <c r="H120" s="68">
        <v>18.399999999999999</v>
      </c>
      <c r="I120" s="69">
        <v>2.8</v>
      </c>
      <c r="J120" s="68">
        <v>232</v>
      </c>
      <c r="K120" s="41">
        <v>210</v>
      </c>
      <c r="L120" s="40">
        <v>88.37</v>
      </c>
    </row>
    <row r="121" spans="1:12" ht="15">
      <c r="A121" s="14"/>
      <c r="B121" s="15"/>
      <c r="C121" s="11"/>
      <c r="D121" s="6" t="s">
        <v>25</v>
      </c>
      <c r="E121" s="67" t="s">
        <v>53</v>
      </c>
      <c r="F121" s="68">
        <v>80</v>
      </c>
      <c r="G121" s="68">
        <v>2.8</v>
      </c>
      <c r="H121" s="68">
        <v>8</v>
      </c>
      <c r="I121" s="69">
        <v>8.1</v>
      </c>
      <c r="J121" s="68">
        <v>115</v>
      </c>
      <c r="K121" s="44">
        <v>52</v>
      </c>
      <c r="L121" s="43"/>
    </row>
    <row r="122" spans="1:12" ht="15">
      <c r="A122" s="14"/>
      <c r="B122" s="15"/>
      <c r="C122" s="11"/>
      <c r="D122" s="7" t="s">
        <v>21</v>
      </c>
      <c r="E122" s="42" t="s">
        <v>69</v>
      </c>
      <c r="F122" s="43">
        <v>200</v>
      </c>
      <c r="G122" s="43">
        <v>1</v>
      </c>
      <c r="H122" s="43">
        <v>0.2</v>
      </c>
      <c r="I122" s="43">
        <v>20.25</v>
      </c>
      <c r="J122" s="43">
        <v>84.8</v>
      </c>
      <c r="K122" s="44">
        <v>389</v>
      </c>
      <c r="L122" s="43"/>
    </row>
    <row r="123" spans="1:12" ht="15.75" thickBot="1">
      <c r="A123" s="14"/>
      <c r="B123" s="15"/>
      <c r="C123" s="11"/>
      <c r="D123" s="7" t="s">
        <v>22</v>
      </c>
      <c r="E123" s="42" t="s">
        <v>60</v>
      </c>
      <c r="F123" s="43">
        <v>40</v>
      </c>
      <c r="G123" s="53">
        <v>3.04</v>
      </c>
      <c r="H123" s="53">
        <v>0.32</v>
      </c>
      <c r="I123" s="54">
        <v>19.690000000000001</v>
      </c>
      <c r="J123" s="43">
        <v>93.76</v>
      </c>
      <c r="K123" s="44">
        <v>1</v>
      </c>
      <c r="L123" s="43"/>
    </row>
    <row r="124" spans="1:12" ht="15">
      <c r="A124" s="14"/>
      <c r="B124" s="15"/>
      <c r="C124" s="11"/>
      <c r="D124" s="7"/>
      <c r="E124" s="71"/>
      <c r="F124" s="57"/>
      <c r="G124" s="57"/>
      <c r="H124" s="57"/>
      <c r="I124" s="58"/>
      <c r="J124" s="43"/>
      <c r="K124" s="44"/>
      <c r="L124" s="43"/>
    </row>
    <row r="125" spans="1:12" ht="15">
      <c r="A125" s="14"/>
      <c r="B125" s="15"/>
      <c r="C125" s="11"/>
      <c r="D125" s="6" t="s">
        <v>48</v>
      </c>
      <c r="E125" s="67" t="s">
        <v>65</v>
      </c>
      <c r="F125" s="68">
        <v>35</v>
      </c>
      <c r="G125" s="68">
        <v>1.77</v>
      </c>
      <c r="H125" s="68">
        <v>1.42</v>
      </c>
      <c r="I125" s="69">
        <v>22</v>
      </c>
      <c r="J125" s="43">
        <v>109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60">SUM(G120:G126)</f>
        <v>22.41</v>
      </c>
      <c r="H127" s="19">
        <f t="shared" si="60"/>
        <v>28.339999999999996</v>
      </c>
      <c r="I127" s="19">
        <f t="shared" si="60"/>
        <v>72.84</v>
      </c>
      <c r="J127" s="19">
        <f t="shared" si="60"/>
        <v>634.56000000000006</v>
      </c>
      <c r="K127" s="25"/>
      <c r="L127" s="19">
        <f t="shared" ref="L127" si="61">SUM(L120:L126)</f>
        <v>88.37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505</v>
      </c>
      <c r="G138" s="32">
        <f t="shared" ref="G138" si="64">G127+G137</f>
        <v>22.41</v>
      </c>
      <c r="H138" s="32">
        <f t="shared" ref="H138" si="65">H127+H137</f>
        <v>28.339999999999996</v>
      </c>
      <c r="I138" s="32">
        <f t="shared" ref="I138" si="66">I127+I137</f>
        <v>72.84</v>
      </c>
      <c r="J138" s="32">
        <f t="shared" ref="J138:L138" si="67">J127+J137</f>
        <v>634.56000000000006</v>
      </c>
      <c r="K138" s="32"/>
      <c r="L138" s="32">
        <f t="shared" si="67"/>
        <v>88.37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80</v>
      </c>
      <c r="F139" s="40">
        <v>240</v>
      </c>
      <c r="G139" s="40">
        <v>13.7</v>
      </c>
      <c r="H139" s="40">
        <v>15</v>
      </c>
      <c r="I139" s="40">
        <v>32.200000000000003</v>
      </c>
      <c r="J139" s="40">
        <v>308</v>
      </c>
      <c r="K139" s="41" t="s">
        <v>71</v>
      </c>
      <c r="L139" s="61">
        <v>88.37</v>
      </c>
    </row>
    <row r="140" spans="1:12" ht="15.75" thickBot="1">
      <c r="A140" s="23"/>
      <c r="B140" s="15"/>
      <c r="C140" s="11"/>
      <c r="D140" s="6"/>
      <c r="E140" s="72" t="s">
        <v>49</v>
      </c>
      <c r="F140" s="73">
        <v>60</v>
      </c>
      <c r="G140" s="73">
        <v>0.84</v>
      </c>
      <c r="H140" s="73">
        <v>2.76</v>
      </c>
      <c r="I140" s="74">
        <v>6.2</v>
      </c>
      <c r="J140" s="43">
        <v>52.98</v>
      </c>
      <c r="K140" s="44">
        <v>43</v>
      </c>
      <c r="L140" s="70"/>
    </row>
    <row r="141" spans="1:12" ht="15">
      <c r="A141" s="23"/>
      <c r="B141" s="15"/>
      <c r="C141" s="11"/>
      <c r="D141" s="7" t="s">
        <v>21</v>
      </c>
      <c r="E141" s="42" t="s">
        <v>72</v>
      </c>
      <c r="F141" s="43">
        <v>200</v>
      </c>
      <c r="G141" s="43">
        <v>0.96</v>
      </c>
      <c r="H141" s="43">
        <v>0.06</v>
      </c>
      <c r="I141" s="43">
        <v>10</v>
      </c>
      <c r="J141" s="43">
        <v>44</v>
      </c>
      <c r="K141" s="44">
        <v>378</v>
      </c>
      <c r="L141" s="43"/>
    </row>
    <row r="142" spans="1:12" ht="15.75" customHeight="1">
      <c r="A142" s="23"/>
      <c r="B142" s="15"/>
      <c r="C142" s="11"/>
      <c r="D142" s="7" t="s">
        <v>22</v>
      </c>
      <c r="E142" s="42" t="s">
        <v>60</v>
      </c>
      <c r="F142" s="43">
        <v>40</v>
      </c>
      <c r="G142" s="53">
        <v>3.04</v>
      </c>
      <c r="H142" s="53">
        <v>0.32</v>
      </c>
      <c r="I142" s="54">
        <v>19.690000000000001</v>
      </c>
      <c r="J142" s="43">
        <v>93.76</v>
      </c>
      <c r="K142" s="44">
        <v>1</v>
      </c>
      <c r="L142" s="43"/>
    </row>
    <row r="143" spans="1:12" ht="15">
      <c r="A143" s="23"/>
      <c r="B143" s="15"/>
      <c r="C143" s="11"/>
      <c r="D143" s="7" t="s">
        <v>48</v>
      </c>
      <c r="E143" s="42" t="s">
        <v>78</v>
      </c>
      <c r="F143" s="43">
        <v>30</v>
      </c>
      <c r="G143" s="43">
        <v>2.2400000000000002</v>
      </c>
      <c r="H143" s="43">
        <v>2.9</v>
      </c>
      <c r="I143" s="43">
        <v>22.32</v>
      </c>
      <c r="J143" s="43">
        <v>124.7</v>
      </c>
      <c r="K143" s="44" t="s">
        <v>61</v>
      </c>
      <c r="L143" s="43"/>
    </row>
    <row r="144" spans="1:12" ht="15">
      <c r="A144" s="23"/>
      <c r="B144" s="15"/>
      <c r="C144" s="11"/>
      <c r="D144" s="6"/>
      <c r="E144" s="63"/>
      <c r="F144" s="55"/>
      <c r="G144" s="55"/>
      <c r="H144" s="55"/>
      <c r="I144" s="56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570</v>
      </c>
      <c r="G146" s="19">
        <f t="shared" ref="G146:J146" si="68">SUM(G139:G145)</f>
        <v>20.78</v>
      </c>
      <c r="H146" s="19">
        <f t="shared" si="68"/>
        <v>21.039999999999996</v>
      </c>
      <c r="I146" s="19">
        <f t="shared" si="68"/>
        <v>90.41</v>
      </c>
      <c r="J146" s="19">
        <f t="shared" si="68"/>
        <v>623.44000000000005</v>
      </c>
      <c r="K146" s="25"/>
      <c r="L146" s="19">
        <f t="shared" ref="L146" si="69">SUM(L139:L145)</f>
        <v>88.37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570</v>
      </c>
      <c r="G157" s="32">
        <f t="shared" ref="G157" si="72">G146+G156</f>
        <v>20.78</v>
      </c>
      <c r="H157" s="32">
        <f t="shared" ref="H157" si="73">H146+H156</f>
        <v>21.039999999999996</v>
      </c>
      <c r="I157" s="32">
        <f t="shared" ref="I157" si="74">I146+I156</f>
        <v>90.41</v>
      </c>
      <c r="J157" s="32">
        <f t="shared" ref="J157:L157" si="75">J146+J156</f>
        <v>623.44000000000005</v>
      </c>
      <c r="K157" s="32"/>
      <c r="L157" s="32">
        <f t="shared" si="75"/>
        <v>88.37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75</v>
      </c>
      <c r="F158" s="40">
        <v>250</v>
      </c>
      <c r="G158" s="40">
        <v>15.5</v>
      </c>
      <c r="H158" s="40">
        <v>16.61</v>
      </c>
      <c r="I158" s="40">
        <v>52</v>
      </c>
      <c r="J158" s="40">
        <v>420.48</v>
      </c>
      <c r="K158" s="41" t="s">
        <v>76</v>
      </c>
      <c r="L158" s="40">
        <v>88.37</v>
      </c>
    </row>
    <row r="159" spans="1:12" ht="15.75" thickBot="1">
      <c r="A159" s="23"/>
      <c r="B159" s="15"/>
      <c r="C159" s="11"/>
      <c r="D159" s="6"/>
      <c r="E159" s="72"/>
      <c r="F159" s="73"/>
      <c r="G159" s="73"/>
      <c r="H159" s="73"/>
      <c r="I159" s="74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46</v>
      </c>
      <c r="F160" s="43">
        <v>200</v>
      </c>
      <c r="G160" s="43">
        <v>0.1</v>
      </c>
      <c r="H160" s="43">
        <v>0</v>
      </c>
      <c r="I160" s="43">
        <v>9</v>
      </c>
      <c r="J160" s="43">
        <v>36</v>
      </c>
      <c r="K160" s="44">
        <v>376</v>
      </c>
      <c r="L160" s="43"/>
    </row>
    <row r="161" spans="1:12" ht="15">
      <c r="A161" s="23"/>
      <c r="B161" s="15"/>
      <c r="C161" s="11"/>
      <c r="D161" s="7" t="s">
        <v>22</v>
      </c>
      <c r="E161" s="42" t="s">
        <v>60</v>
      </c>
      <c r="F161" s="43">
        <v>40</v>
      </c>
      <c r="G161" s="53">
        <v>3.04</v>
      </c>
      <c r="H161" s="53">
        <v>0.32</v>
      </c>
      <c r="I161" s="54">
        <v>19.690000000000001</v>
      </c>
      <c r="J161" s="43">
        <v>93.76</v>
      </c>
      <c r="K161" s="44">
        <v>1</v>
      </c>
      <c r="L161" s="43"/>
    </row>
    <row r="162" spans="1:12" ht="15">
      <c r="A162" s="23"/>
      <c r="B162" s="15"/>
      <c r="C162" s="11"/>
      <c r="D162" s="7" t="s">
        <v>23</v>
      </c>
      <c r="E162" s="64" t="s">
        <v>43</v>
      </c>
      <c r="F162" s="65">
        <v>100</v>
      </c>
      <c r="G162" s="65">
        <v>0.4</v>
      </c>
      <c r="H162" s="65">
        <v>0.4</v>
      </c>
      <c r="I162" s="65">
        <v>9.8000000000000007</v>
      </c>
      <c r="J162" s="65">
        <v>47</v>
      </c>
      <c r="K162" s="44" t="s">
        <v>61</v>
      </c>
      <c r="L162" s="43"/>
    </row>
    <row r="163" spans="1:12" ht="15">
      <c r="A163" s="23"/>
      <c r="B163" s="15"/>
      <c r="C163" s="11"/>
      <c r="D163" s="6" t="s">
        <v>48</v>
      </c>
      <c r="E163" s="42" t="s">
        <v>81</v>
      </c>
      <c r="F163" s="43">
        <v>25</v>
      </c>
      <c r="G163" s="55">
        <v>0.67</v>
      </c>
      <c r="H163" s="55">
        <v>0.79</v>
      </c>
      <c r="I163" s="56">
        <v>18.55</v>
      </c>
      <c r="J163" s="43">
        <v>84</v>
      </c>
      <c r="K163" s="44" t="s">
        <v>61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615</v>
      </c>
      <c r="G165" s="19">
        <f t="shared" ref="G165:J165" si="76">SUM(G158:G164)</f>
        <v>19.71</v>
      </c>
      <c r="H165" s="19">
        <f t="shared" si="76"/>
        <v>18.119999999999997</v>
      </c>
      <c r="I165" s="19">
        <f t="shared" si="76"/>
        <v>109.03999999999999</v>
      </c>
      <c r="J165" s="19">
        <f t="shared" si="76"/>
        <v>681.24</v>
      </c>
      <c r="K165" s="25"/>
      <c r="L165" s="19">
        <f t="shared" ref="L165" si="77">SUM(L158:L164)</f>
        <v>88.37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615</v>
      </c>
      <c r="G176" s="32">
        <f t="shared" ref="G176" si="80">G165+G175</f>
        <v>19.71</v>
      </c>
      <c r="H176" s="32">
        <f t="shared" ref="H176" si="81">H165+H175</f>
        <v>18.119999999999997</v>
      </c>
      <c r="I176" s="32">
        <f t="shared" ref="I176" si="82">I165+I175</f>
        <v>109.03999999999999</v>
      </c>
      <c r="J176" s="32">
        <f t="shared" ref="J176:L176" si="83">J165+J175</f>
        <v>681.24</v>
      </c>
      <c r="K176" s="32"/>
      <c r="L176" s="32">
        <f t="shared" si="83"/>
        <v>88.37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71" t="s">
        <v>73</v>
      </c>
      <c r="F177" s="57">
        <v>240</v>
      </c>
      <c r="G177" s="57">
        <v>20.5</v>
      </c>
      <c r="H177" s="57">
        <v>25.6</v>
      </c>
      <c r="I177" s="58">
        <v>55.6</v>
      </c>
      <c r="J177" s="57">
        <v>537</v>
      </c>
      <c r="K177" s="41" t="s">
        <v>74</v>
      </c>
      <c r="L177" s="70">
        <v>88.37</v>
      </c>
    </row>
    <row r="178" spans="1:12" ht="15.75" thickBot="1">
      <c r="A178" s="23"/>
      <c r="B178" s="15"/>
      <c r="C178" s="11"/>
      <c r="D178" s="6" t="s">
        <v>25</v>
      </c>
      <c r="E178" s="72" t="s">
        <v>57</v>
      </c>
      <c r="F178" s="73">
        <v>60</v>
      </c>
      <c r="G178" s="73">
        <v>0.64</v>
      </c>
      <c r="H178" s="73">
        <v>0.1</v>
      </c>
      <c r="I178" s="74">
        <v>5.04</v>
      </c>
      <c r="J178" s="43">
        <v>24.24</v>
      </c>
      <c r="K178" s="44">
        <v>38</v>
      </c>
      <c r="L178" s="70"/>
    </row>
    <row r="179" spans="1:12" ht="15">
      <c r="A179" s="23"/>
      <c r="B179" s="15"/>
      <c r="C179" s="11"/>
      <c r="D179" s="7" t="s">
        <v>21</v>
      </c>
      <c r="E179" s="42" t="s">
        <v>44</v>
      </c>
      <c r="F179" s="43">
        <v>200</v>
      </c>
      <c r="G179" s="43">
        <v>3.28</v>
      </c>
      <c r="H179" s="43">
        <v>3.08</v>
      </c>
      <c r="I179" s="43">
        <v>9.19</v>
      </c>
      <c r="J179" s="43">
        <v>77.5</v>
      </c>
      <c r="K179" s="44">
        <v>382</v>
      </c>
      <c r="L179" s="43"/>
    </row>
    <row r="180" spans="1:12" ht="15">
      <c r="A180" s="23"/>
      <c r="B180" s="15"/>
      <c r="C180" s="11"/>
      <c r="D180" s="7" t="s">
        <v>22</v>
      </c>
      <c r="E180" s="42" t="s">
        <v>60</v>
      </c>
      <c r="F180" s="43">
        <v>40</v>
      </c>
      <c r="G180" s="53">
        <v>3.04</v>
      </c>
      <c r="H180" s="53">
        <v>0.32</v>
      </c>
      <c r="I180" s="54">
        <v>19.690000000000001</v>
      </c>
      <c r="J180" s="43">
        <v>93.76</v>
      </c>
      <c r="K180" s="44">
        <v>1</v>
      </c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48</v>
      </c>
      <c r="E182" s="67" t="s">
        <v>65</v>
      </c>
      <c r="F182" s="68">
        <v>35</v>
      </c>
      <c r="G182" s="68">
        <v>1.77</v>
      </c>
      <c r="H182" s="68">
        <v>1.42</v>
      </c>
      <c r="I182" s="69">
        <v>22</v>
      </c>
      <c r="J182" s="43">
        <v>109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575</v>
      </c>
      <c r="G184" s="19">
        <f t="shared" ref="G184:J184" si="84">SUM(G177:G183)</f>
        <v>29.23</v>
      </c>
      <c r="H184" s="19">
        <f t="shared" si="84"/>
        <v>30.520000000000003</v>
      </c>
      <c r="I184" s="19">
        <f t="shared" si="84"/>
        <v>111.52</v>
      </c>
      <c r="J184" s="19">
        <f t="shared" si="84"/>
        <v>841.5</v>
      </c>
      <c r="K184" s="25"/>
      <c r="L184" s="19">
        <f t="shared" ref="L184" si="85">SUM(L177:L183)</f>
        <v>88.37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575</v>
      </c>
      <c r="G195" s="32">
        <f t="shared" ref="G195" si="88">G184+G194</f>
        <v>29.23</v>
      </c>
      <c r="H195" s="32">
        <f t="shared" ref="H195" si="89">H184+H194</f>
        <v>30.520000000000003</v>
      </c>
      <c r="I195" s="32">
        <f t="shared" ref="I195" si="90">I184+I194</f>
        <v>111.52</v>
      </c>
      <c r="J195" s="32">
        <f t="shared" ref="J195:L195" si="91">J184+J194</f>
        <v>841.5</v>
      </c>
      <c r="K195" s="32"/>
      <c r="L195" s="32">
        <f t="shared" si="91"/>
        <v>88.37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575.5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23.759</v>
      </c>
      <c r="H196" s="34">
        <f t="shared" si="92"/>
        <v>23.645000000000003</v>
      </c>
      <c r="I196" s="34">
        <f t="shared" si="92"/>
        <v>93.97</v>
      </c>
      <c r="J196" s="34">
        <f t="shared" si="92"/>
        <v>694.11200000000008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88.37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Алексеевна</cp:lastModifiedBy>
  <cp:lastPrinted>2023-11-03T04:00:27Z</cp:lastPrinted>
  <dcterms:created xsi:type="dcterms:W3CDTF">2022-05-16T14:23:56Z</dcterms:created>
  <dcterms:modified xsi:type="dcterms:W3CDTF">2024-09-05T03:12:07Z</dcterms:modified>
</cp:coreProperties>
</file>